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Ran-Syria\Import - Export\"/>
    </mc:Choice>
  </mc:AlternateContent>
  <bookViews>
    <workbookView xWindow="-108" yWindow="-108" windowWidth="23256" windowHeight="12576" activeTab="1"/>
  </bookViews>
  <sheets>
    <sheet name="2021" sheetId="1" r:id="rId1"/>
    <sheet name="20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29" i="1" l="1"/>
  <c r="C29" i="1"/>
  <c r="D29" i="1"/>
  <c r="E29" i="1"/>
  <c r="G29" i="2" l="1"/>
  <c r="D29" i="2"/>
  <c r="H29" i="2"/>
  <c r="F29" i="1"/>
  <c r="F29" i="2"/>
  <c r="H7" i="2"/>
  <c r="H8" i="2"/>
  <c r="H15" i="2"/>
  <c r="H16" i="2"/>
  <c r="H19" i="2"/>
  <c r="H20" i="2"/>
  <c r="H24" i="2"/>
  <c r="H26" i="2"/>
  <c r="H27" i="2"/>
  <c r="H28" i="2"/>
  <c r="H4" i="2"/>
  <c r="G7" i="2"/>
  <c r="G12" i="2"/>
  <c r="G13" i="2"/>
  <c r="G15" i="2"/>
  <c r="G16" i="2"/>
  <c r="G20" i="2"/>
  <c r="G23" i="2"/>
  <c r="G25" i="2"/>
  <c r="G28" i="2"/>
  <c r="G4" i="2"/>
  <c r="H12" i="2"/>
  <c r="H23" i="2"/>
  <c r="G8" i="2"/>
  <c r="G24" i="2"/>
  <c r="G27" i="2"/>
  <c r="G26" i="2"/>
  <c r="H25" i="2"/>
  <c r="H22" i="2"/>
  <c r="G22" i="2"/>
  <c r="H21" i="2"/>
  <c r="G21" i="2"/>
  <c r="G19" i="2"/>
  <c r="H18" i="2"/>
  <c r="G18" i="2"/>
  <c r="H17" i="2"/>
  <c r="G17" i="2"/>
  <c r="H14" i="2"/>
  <c r="G14" i="2"/>
  <c r="H13" i="2"/>
  <c r="H11" i="2"/>
  <c r="G11" i="2"/>
  <c r="H10" i="2"/>
  <c r="G10" i="2"/>
  <c r="H9" i="2"/>
  <c r="G9" i="2"/>
  <c r="H6" i="2"/>
  <c r="G6" i="2"/>
  <c r="H5" i="2"/>
  <c r="G5" i="2"/>
  <c r="H28" i="1"/>
  <c r="H4" i="1"/>
  <c r="H5" i="1"/>
  <c r="H6" i="1"/>
  <c r="H7" i="1"/>
  <c r="H29" i="1" s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4" i="1"/>
</calcChain>
</file>

<file path=xl/sharedStrings.xml><?xml version="1.0" encoding="utf-8"?>
<sst xmlns="http://schemas.openxmlformats.org/spreadsheetml/2006/main" count="125" uniqueCount="60">
  <si>
    <t>حبيبات بلاستيكية</t>
  </si>
  <si>
    <t>مواد اولية كيميائية للصناعة</t>
  </si>
  <si>
    <t>الخيوط</t>
  </si>
  <si>
    <t>الأقمشة</t>
  </si>
  <si>
    <t>سكر أبيض مكرر</t>
  </si>
  <si>
    <t>ذرة صفراء علفية</t>
  </si>
  <si>
    <t>حديد بيليت</t>
  </si>
  <si>
    <t>أرز</t>
  </si>
  <si>
    <t>صفائح حديد بأنواعها المختلفة</t>
  </si>
  <si>
    <t>زيت عباد الشمس الخام</t>
  </si>
  <si>
    <t>قطع تبديل</t>
  </si>
  <si>
    <t>بذور فول الصويا</t>
  </si>
  <si>
    <t>زيت نخيل</t>
  </si>
  <si>
    <t>الورق والكرتون</t>
  </si>
  <si>
    <t>سكر خام</t>
  </si>
  <si>
    <t>الأخشاب</t>
  </si>
  <si>
    <t>ألواح طاقة شمسية</t>
  </si>
  <si>
    <t>شعير علفي</t>
  </si>
  <si>
    <t>الإطارات</t>
  </si>
  <si>
    <t>ألواح وصفائح بلاستيكية</t>
  </si>
  <si>
    <t>خطوط الإنتاج والآلات</t>
  </si>
  <si>
    <t>قمح</t>
  </si>
  <si>
    <t>المادة</t>
  </si>
  <si>
    <t>كسبة فول الصويا</t>
  </si>
  <si>
    <t>بطاريات</t>
  </si>
  <si>
    <t>الشاي</t>
  </si>
  <si>
    <t>گرانول های پلاستیکی</t>
  </si>
  <si>
    <t>مواد اولیه شیمیایی برای صنعت</t>
  </si>
  <si>
    <t>نخ</t>
  </si>
  <si>
    <t xml:space="preserve">پارچه </t>
  </si>
  <si>
    <t>شکر سفید تصفیه شده</t>
  </si>
  <si>
    <t>ذرت علوفه ای زرد</t>
  </si>
  <si>
    <t>کنجاله سویا</t>
  </si>
  <si>
    <t xml:space="preserve">باتری </t>
  </si>
  <si>
    <t>شمش آهنی</t>
  </si>
  <si>
    <t>برنج</t>
  </si>
  <si>
    <t>انواع ورق آهن</t>
  </si>
  <si>
    <t>روغن آفتابگردان خام</t>
  </si>
  <si>
    <t>قطعات یدکی</t>
  </si>
  <si>
    <t>بذر سویا</t>
  </si>
  <si>
    <t>روغن نخل</t>
  </si>
  <si>
    <t>کاغذ و مقوا (کرتن)</t>
  </si>
  <si>
    <t>شکر خام</t>
  </si>
  <si>
    <t>چوب</t>
  </si>
  <si>
    <t>پنل های خورشیدی</t>
  </si>
  <si>
    <t>جو علوفه ای</t>
  </si>
  <si>
    <t>لاستیک ماشین</t>
  </si>
  <si>
    <t>ورق ها و صفحات پلاستیکی</t>
  </si>
  <si>
    <t>چای</t>
  </si>
  <si>
    <t>خطوط تولید و ماشین آلات</t>
  </si>
  <si>
    <t>گندم</t>
  </si>
  <si>
    <t>بخش عمومی</t>
  </si>
  <si>
    <t>بخش خصوصی</t>
  </si>
  <si>
    <t>کل واردات</t>
  </si>
  <si>
    <t>مقدار / تن</t>
  </si>
  <si>
    <t>قیمت / يورو</t>
  </si>
  <si>
    <t>ماده</t>
  </si>
  <si>
    <t>مجموع</t>
  </si>
  <si>
    <t>واردات سوریه برای کالاهای جدول ذیل در سال 2021</t>
  </si>
  <si>
    <t>حجم واردات سوریه برای کالاهای جدول ذیل از آغاز سال 2022 و تا تاریخ 31 /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</si>
</sst>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-* #,##0_-;_-* #,##0\-;_-* &quot;-&quot;??_-;_-@_-"/>
  </numFmts>
  <fonts count="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4"/>
      <color theme="1"/>
      <name val="Simplified Arabic"/>
      <family val="1"/>
    </font>
    <font>
      <sz val="14"/>
      <color theme="1"/>
      <name val="B Nazanin"/>
      <charset val="17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65" fontId="0" fillId="0" borderId="0" xfId="1" applyNumberFormat="1" applyFont="1"/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165" fontId="4" fillId="0" borderId="0" xfId="1" applyNumberFormat="1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9"/>
  <sheetViews>
    <sheetView rightToLeft="1" topLeftCell="A37" zoomScale="80" zoomScaleNormal="80" workbookViewId="0">
      <selection activeCell="G29" sqref="G29"/>
    </sheetView>
  </sheetViews>
  <sheetFormatPr defaultRowHeight="14.4" x14ac:dyDescent="0.3"/>
  <cols>
    <col min="1" max="1" width="26.88671875" bestFit="1" customWidth="1"/>
    <col min="2" max="2" width="28.44140625" bestFit="1" customWidth="1"/>
    <col min="3" max="3" width="13.44140625" style="1" bestFit="1" customWidth="1"/>
    <col min="4" max="4" width="18.6640625" style="1" bestFit="1" customWidth="1"/>
    <col min="5" max="5" width="13.44140625" style="1" bestFit="1" customWidth="1"/>
    <col min="6" max="6" width="18.6640625" style="1" bestFit="1" customWidth="1"/>
    <col min="7" max="7" width="13.44140625" style="1" bestFit="1" customWidth="1"/>
    <col min="8" max="8" width="18.6640625" style="1" bestFit="1" customWidth="1"/>
  </cols>
  <sheetData>
    <row r="1" spans="1:8" ht="27" x14ac:dyDescent="0.3">
      <c r="A1" s="11" t="s">
        <v>58</v>
      </c>
      <c r="B1" s="11"/>
      <c r="C1" s="11"/>
      <c r="D1" s="11"/>
      <c r="E1" s="11"/>
      <c r="F1" s="11"/>
      <c r="G1" s="11"/>
      <c r="H1" s="11"/>
    </row>
    <row r="2" spans="1:8" ht="21.6" x14ac:dyDescent="0.3">
      <c r="A2" s="9" t="s">
        <v>22</v>
      </c>
      <c r="B2" s="12" t="s">
        <v>56</v>
      </c>
      <c r="C2" s="7" t="s">
        <v>51</v>
      </c>
      <c r="D2" s="8"/>
      <c r="E2" s="7" t="s">
        <v>52</v>
      </c>
      <c r="F2" s="8"/>
      <c r="G2" s="7" t="s">
        <v>53</v>
      </c>
      <c r="H2" s="8"/>
    </row>
    <row r="3" spans="1:8" ht="21.6" x14ac:dyDescent="0.3">
      <c r="A3" s="10"/>
      <c r="B3" s="13"/>
      <c r="C3" s="5" t="s">
        <v>54</v>
      </c>
      <c r="D3" s="5" t="s">
        <v>55</v>
      </c>
      <c r="E3" s="5" t="s">
        <v>54</v>
      </c>
      <c r="F3" s="5" t="s">
        <v>55</v>
      </c>
      <c r="G3" s="5" t="s">
        <v>54</v>
      </c>
      <c r="H3" s="5" t="s">
        <v>55</v>
      </c>
    </row>
    <row r="4" spans="1:8" ht="27" x14ac:dyDescent="0.3">
      <c r="A4" s="3" t="s">
        <v>0</v>
      </c>
      <c r="B4" s="5" t="s">
        <v>26</v>
      </c>
      <c r="C4" s="2">
        <v>0</v>
      </c>
      <c r="D4" s="2">
        <v>0</v>
      </c>
      <c r="E4" s="2">
        <v>172225.21208</v>
      </c>
      <c r="F4" s="2">
        <v>155449056.95285329</v>
      </c>
      <c r="G4" s="2">
        <f>E4+C4</f>
        <v>172225.21208</v>
      </c>
      <c r="H4" s="2">
        <f>F4+D4</f>
        <v>155449056.95285329</v>
      </c>
    </row>
    <row r="5" spans="1:8" ht="27" x14ac:dyDescent="0.3">
      <c r="A5" s="3" t="s">
        <v>1</v>
      </c>
      <c r="B5" s="5" t="s">
        <v>27</v>
      </c>
      <c r="C5" s="2">
        <v>3759.42</v>
      </c>
      <c r="D5" s="2">
        <v>5808898.652522522</v>
      </c>
      <c r="E5" s="2">
        <v>183283.21030299997</v>
      </c>
      <c r="F5" s="2">
        <v>119004528.02709714</v>
      </c>
      <c r="G5" s="2">
        <f t="shared" ref="G5:H28" si="0">E5+C5</f>
        <v>187042.63030299998</v>
      </c>
      <c r="H5" s="2">
        <f t="shared" si="0"/>
        <v>124813426.67961966</v>
      </c>
    </row>
    <row r="6" spans="1:8" ht="27" x14ac:dyDescent="0.3">
      <c r="A6" s="3" t="s">
        <v>2</v>
      </c>
      <c r="B6" s="5" t="s">
        <v>28</v>
      </c>
      <c r="C6" s="2">
        <v>690.15966000000003</v>
      </c>
      <c r="D6" s="2">
        <v>4698120.2539087795</v>
      </c>
      <c r="E6" s="2">
        <v>88788.263163000156</v>
      </c>
      <c r="F6" s="2">
        <v>112058319.342767</v>
      </c>
      <c r="G6" s="2">
        <f t="shared" si="0"/>
        <v>89478.422823000161</v>
      </c>
      <c r="H6" s="2">
        <f t="shared" si="0"/>
        <v>116756439.59667578</v>
      </c>
    </row>
    <row r="7" spans="1:8" ht="27" x14ac:dyDescent="0.3">
      <c r="A7" s="3" t="s">
        <v>3</v>
      </c>
      <c r="B7" s="5" t="s">
        <v>29</v>
      </c>
      <c r="C7" s="2">
        <v>7.9</v>
      </c>
      <c r="D7" s="2">
        <v>14689.973506578948</v>
      </c>
      <c r="E7" s="2">
        <v>55052.154106000009</v>
      </c>
      <c r="F7" s="2">
        <v>111725770.3099227</v>
      </c>
      <c r="G7" s="2">
        <f t="shared" si="0"/>
        <v>55060.054106000011</v>
      </c>
      <c r="H7" s="2">
        <f t="shared" si="0"/>
        <v>111740460.28342928</v>
      </c>
    </row>
    <row r="8" spans="1:8" ht="27" x14ac:dyDescent="0.3">
      <c r="A8" s="3" t="s">
        <v>4</v>
      </c>
      <c r="B8" s="5" t="s">
        <v>30</v>
      </c>
      <c r="C8" s="2">
        <v>0</v>
      </c>
      <c r="D8" s="2">
        <v>0</v>
      </c>
      <c r="E8" s="2">
        <v>245736.818</v>
      </c>
      <c r="F8" s="2">
        <v>109385022.42944317</v>
      </c>
      <c r="G8" s="2">
        <f t="shared" si="0"/>
        <v>245736.818</v>
      </c>
      <c r="H8" s="2">
        <f t="shared" si="0"/>
        <v>109385022.42944317</v>
      </c>
    </row>
    <row r="9" spans="1:8" ht="27" x14ac:dyDescent="0.3">
      <c r="A9" s="3" t="s">
        <v>5</v>
      </c>
      <c r="B9" s="5" t="s">
        <v>31</v>
      </c>
      <c r="C9" s="2">
        <v>0</v>
      </c>
      <c r="D9" s="2">
        <v>0</v>
      </c>
      <c r="E9" s="2">
        <v>430108.15500000003</v>
      </c>
      <c r="F9" s="2">
        <v>108442845.8997239</v>
      </c>
      <c r="G9" s="2">
        <f t="shared" si="0"/>
        <v>430108.15500000003</v>
      </c>
      <c r="H9" s="2">
        <f t="shared" si="0"/>
        <v>108442845.8997239</v>
      </c>
    </row>
    <row r="10" spans="1:8" ht="27" x14ac:dyDescent="0.3">
      <c r="A10" s="3" t="s">
        <v>23</v>
      </c>
      <c r="B10" s="5" t="s">
        <v>32</v>
      </c>
      <c r="C10" s="2">
        <v>0</v>
      </c>
      <c r="D10" s="2">
        <v>0</v>
      </c>
      <c r="E10" s="2">
        <v>190004.106</v>
      </c>
      <c r="F10" s="2">
        <v>92559977.572057575</v>
      </c>
      <c r="G10" s="2">
        <f t="shared" si="0"/>
        <v>190004.106</v>
      </c>
      <c r="H10" s="2">
        <f t="shared" si="0"/>
        <v>92559977.572057575</v>
      </c>
    </row>
    <row r="11" spans="1:8" ht="27" x14ac:dyDescent="0.3">
      <c r="A11" s="3" t="s">
        <v>24</v>
      </c>
      <c r="B11" s="5" t="s">
        <v>33</v>
      </c>
      <c r="C11" s="2">
        <v>0</v>
      </c>
      <c r="D11" s="2">
        <v>0</v>
      </c>
      <c r="E11" s="2">
        <v>36258.407215000007</v>
      </c>
      <c r="F11" s="2">
        <v>86156150.005932048</v>
      </c>
      <c r="G11" s="2">
        <f t="shared" si="0"/>
        <v>36258.407215000007</v>
      </c>
      <c r="H11" s="2">
        <f t="shared" si="0"/>
        <v>86156150.005932048</v>
      </c>
    </row>
    <row r="12" spans="1:8" ht="27" x14ac:dyDescent="0.3">
      <c r="A12" s="3" t="s">
        <v>6</v>
      </c>
      <c r="B12" s="5" t="s">
        <v>34</v>
      </c>
      <c r="C12" s="2">
        <v>0</v>
      </c>
      <c r="D12" s="2">
        <v>0</v>
      </c>
      <c r="E12" s="2">
        <v>179841.22200000001</v>
      </c>
      <c r="F12" s="2">
        <v>82965155.193693697</v>
      </c>
      <c r="G12" s="2">
        <f t="shared" si="0"/>
        <v>179841.22200000001</v>
      </c>
      <c r="H12" s="2">
        <f t="shared" si="0"/>
        <v>82965155.193693697</v>
      </c>
    </row>
    <row r="13" spans="1:8" ht="27" x14ac:dyDescent="0.3">
      <c r="A13" s="3" t="s">
        <v>7</v>
      </c>
      <c r="B13" s="5" t="s">
        <v>35</v>
      </c>
      <c r="C13" s="2">
        <v>0</v>
      </c>
      <c r="D13" s="2">
        <v>0</v>
      </c>
      <c r="E13" s="2">
        <v>130252.99800000001</v>
      </c>
      <c r="F13" s="2">
        <v>74148868.646004245</v>
      </c>
      <c r="G13" s="2">
        <f t="shared" si="0"/>
        <v>130252.99800000001</v>
      </c>
      <c r="H13" s="2">
        <f t="shared" si="0"/>
        <v>74148868.646004245</v>
      </c>
    </row>
    <row r="14" spans="1:8" ht="27" x14ac:dyDescent="0.3">
      <c r="A14" s="3" t="s">
        <v>8</v>
      </c>
      <c r="B14" s="5" t="s">
        <v>36</v>
      </c>
      <c r="C14" s="2">
        <v>0</v>
      </c>
      <c r="D14" s="2">
        <v>0</v>
      </c>
      <c r="E14" s="2">
        <v>97672.051500000001</v>
      </c>
      <c r="F14" s="2">
        <v>69492435.574432433</v>
      </c>
      <c r="G14" s="2">
        <f t="shared" si="0"/>
        <v>97672.051500000001</v>
      </c>
      <c r="H14" s="2">
        <f t="shared" si="0"/>
        <v>69492435.574432433</v>
      </c>
    </row>
    <row r="15" spans="1:8" ht="27" x14ac:dyDescent="0.3">
      <c r="A15" s="3" t="s">
        <v>9</v>
      </c>
      <c r="B15" s="5" t="s">
        <v>37</v>
      </c>
      <c r="C15" s="2">
        <v>0</v>
      </c>
      <c r="D15" s="2">
        <v>0</v>
      </c>
      <c r="E15" s="2">
        <v>81436.365000000005</v>
      </c>
      <c r="F15" s="2">
        <v>68510884.588704526</v>
      </c>
      <c r="G15" s="2">
        <f t="shared" si="0"/>
        <v>81436.365000000005</v>
      </c>
      <c r="H15" s="2">
        <f t="shared" si="0"/>
        <v>68510884.588704526</v>
      </c>
    </row>
    <row r="16" spans="1:8" ht="27" x14ac:dyDescent="0.3">
      <c r="A16" s="3" t="s">
        <v>10</v>
      </c>
      <c r="B16" s="5" t="s">
        <v>38</v>
      </c>
      <c r="C16" s="2">
        <v>6892.2005529999997</v>
      </c>
      <c r="D16" s="2">
        <v>21727968.563037615</v>
      </c>
      <c r="E16" s="2">
        <v>38193.076270999976</v>
      </c>
      <c r="F16" s="2">
        <v>61402866.434533842</v>
      </c>
      <c r="G16" s="2">
        <f t="shared" si="0"/>
        <v>45085.276823999979</v>
      </c>
      <c r="H16" s="2">
        <f t="shared" si="0"/>
        <v>83130834.997571453</v>
      </c>
    </row>
    <row r="17" spans="1:8" ht="27" x14ac:dyDescent="0.3">
      <c r="A17" s="3" t="s">
        <v>11</v>
      </c>
      <c r="B17" s="5" t="s">
        <v>39</v>
      </c>
      <c r="C17" s="2">
        <v>0</v>
      </c>
      <c r="D17" s="2">
        <v>0</v>
      </c>
      <c r="E17" s="2">
        <v>91820.150999999998</v>
      </c>
      <c r="F17" s="2">
        <v>51958058.422522523</v>
      </c>
      <c r="G17" s="2">
        <f t="shared" si="0"/>
        <v>91820.150999999998</v>
      </c>
      <c r="H17" s="2">
        <f t="shared" si="0"/>
        <v>51958058.422522523</v>
      </c>
    </row>
    <row r="18" spans="1:8" ht="27" x14ac:dyDescent="0.3">
      <c r="A18" s="3" t="s">
        <v>12</v>
      </c>
      <c r="B18" s="5" t="s">
        <v>40</v>
      </c>
      <c r="C18" s="2">
        <v>0</v>
      </c>
      <c r="D18" s="2">
        <v>0</v>
      </c>
      <c r="E18" s="2">
        <v>66048.786500000002</v>
      </c>
      <c r="F18" s="2">
        <v>50523027.534236871</v>
      </c>
      <c r="G18" s="2">
        <f t="shared" si="0"/>
        <v>66048.786500000002</v>
      </c>
      <c r="H18" s="2">
        <f t="shared" si="0"/>
        <v>50523027.534236871</v>
      </c>
    </row>
    <row r="19" spans="1:8" ht="27" x14ac:dyDescent="0.3">
      <c r="A19" s="3" t="s">
        <v>13</v>
      </c>
      <c r="B19" s="5" t="s">
        <v>41</v>
      </c>
      <c r="C19" s="2">
        <v>3998.9843549999991</v>
      </c>
      <c r="D19" s="2">
        <v>4487271.3243243247</v>
      </c>
      <c r="E19" s="2">
        <v>83811.28681000002</v>
      </c>
      <c r="F19" s="2">
        <v>45045460.056904502</v>
      </c>
      <c r="G19" s="2">
        <f t="shared" si="0"/>
        <v>87810.271165000013</v>
      </c>
      <c r="H19" s="2">
        <f t="shared" si="0"/>
        <v>49532731.381228827</v>
      </c>
    </row>
    <row r="20" spans="1:8" ht="27" x14ac:dyDescent="0.3">
      <c r="A20" s="3" t="s">
        <v>14</v>
      </c>
      <c r="B20" s="5" t="s">
        <v>42</v>
      </c>
      <c r="C20" s="2">
        <v>0</v>
      </c>
      <c r="D20" s="2">
        <v>0</v>
      </c>
      <c r="E20" s="2">
        <v>105935</v>
      </c>
      <c r="F20" s="2">
        <v>43241081.081081077</v>
      </c>
      <c r="G20" s="2">
        <f t="shared" si="0"/>
        <v>105935</v>
      </c>
      <c r="H20" s="2">
        <f t="shared" si="0"/>
        <v>43241081.081081077</v>
      </c>
    </row>
    <row r="21" spans="1:8" ht="27" x14ac:dyDescent="0.3">
      <c r="A21" s="3" t="s">
        <v>15</v>
      </c>
      <c r="B21" s="5" t="s">
        <v>43</v>
      </c>
      <c r="C21" s="2">
        <v>0</v>
      </c>
      <c r="D21" s="2">
        <v>0</v>
      </c>
      <c r="E21" s="2">
        <v>143472.81529200001</v>
      </c>
      <c r="F21" s="2">
        <v>42952477.713284694</v>
      </c>
      <c r="G21" s="2">
        <f t="shared" si="0"/>
        <v>143472.81529200001</v>
      </c>
      <c r="H21" s="2">
        <f t="shared" si="0"/>
        <v>42952477.713284694</v>
      </c>
    </row>
    <row r="22" spans="1:8" ht="27" x14ac:dyDescent="0.3">
      <c r="A22" s="3" t="s">
        <v>16</v>
      </c>
      <c r="B22" s="5" t="s">
        <v>44</v>
      </c>
      <c r="C22" s="2">
        <v>0</v>
      </c>
      <c r="D22" s="2">
        <v>0</v>
      </c>
      <c r="E22" s="2">
        <v>18450.472970000003</v>
      </c>
      <c r="F22" s="2">
        <v>41086492.810218744</v>
      </c>
      <c r="G22" s="2">
        <f t="shared" si="0"/>
        <v>18450.472970000003</v>
      </c>
      <c r="H22" s="2">
        <f t="shared" si="0"/>
        <v>41086492.810218744</v>
      </c>
    </row>
    <row r="23" spans="1:8" ht="27" x14ac:dyDescent="0.3">
      <c r="A23" s="3" t="s">
        <v>17</v>
      </c>
      <c r="B23" s="5" t="s">
        <v>45</v>
      </c>
      <c r="C23" s="2">
        <v>0</v>
      </c>
      <c r="D23" s="2">
        <v>0</v>
      </c>
      <c r="E23" s="2">
        <v>154189.092</v>
      </c>
      <c r="F23" s="2">
        <v>32208933.211959954</v>
      </c>
      <c r="G23" s="2">
        <f t="shared" si="0"/>
        <v>154189.092</v>
      </c>
      <c r="H23" s="2">
        <f t="shared" si="0"/>
        <v>32208933.211959954</v>
      </c>
    </row>
    <row r="24" spans="1:8" ht="27" x14ac:dyDescent="0.3">
      <c r="A24" s="3" t="s">
        <v>18</v>
      </c>
      <c r="B24" s="5" t="s">
        <v>46</v>
      </c>
      <c r="C24" s="2">
        <v>7.8650000000000002</v>
      </c>
      <c r="D24" s="2">
        <v>64242.954954954948</v>
      </c>
      <c r="E24" s="2">
        <v>19818.482923999985</v>
      </c>
      <c r="F24" s="2">
        <v>31350799.389617518</v>
      </c>
      <c r="G24" s="2">
        <f t="shared" si="0"/>
        <v>19826.347923999987</v>
      </c>
      <c r="H24" s="2">
        <f t="shared" si="0"/>
        <v>31415042.344572473</v>
      </c>
    </row>
    <row r="25" spans="1:8" ht="27" x14ac:dyDescent="0.3">
      <c r="A25" s="3" t="s">
        <v>19</v>
      </c>
      <c r="B25" s="5" t="s">
        <v>47</v>
      </c>
      <c r="C25" s="2">
        <v>131.166</v>
      </c>
      <c r="D25" s="2">
        <v>344173.67509090912</v>
      </c>
      <c r="E25" s="2">
        <v>23290.502045000001</v>
      </c>
      <c r="F25" s="2">
        <v>30529430.017089523</v>
      </c>
      <c r="G25" s="2">
        <f t="shared" si="0"/>
        <v>23421.668045000002</v>
      </c>
      <c r="H25" s="2">
        <f t="shared" si="0"/>
        <v>30873603.692180432</v>
      </c>
    </row>
    <row r="26" spans="1:8" ht="27" x14ac:dyDescent="0.3">
      <c r="A26" s="3" t="s">
        <v>25</v>
      </c>
      <c r="B26" s="5" t="s">
        <v>48</v>
      </c>
      <c r="C26" s="2">
        <v>0</v>
      </c>
      <c r="D26" s="2">
        <v>0</v>
      </c>
      <c r="E26" s="2">
        <v>8579.3158000000003</v>
      </c>
      <c r="F26" s="2">
        <v>27737596.866779141</v>
      </c>
      <c r="G26" s="2">
        <f t="shared" si="0"/>
        <v>8579.3158000000003</v>
      </c>
      <c r="H26" s="2">
        <f t="shared" si="0"/>
        <v>27737596.866779141</v>
      </c>
    </row>
    <row r="27" spans="1:8" ht="27" x14ac:dyDescent="0.3">
      <c r="A27" s="3" t="s">
        <v>20</v>
      </c>
      <c r="B27" s="5" t="s">
        <v>49</v>
      </c>
      <c r="C27" s="2">
        <v>105.72499999999999</v>
      </c>
      <c r="D27" s="2">
        <v>223900</v>
      </c>
      <c r="E27" s="2">
        <v>19590.354954000006</v>
      </c>
      <c r="F27" s="2">
        <v>27457649.167845126</v>
      </c>
      <c r="G27" s="2">
        <f t="shared" si="0"/>
        <v>19696.079954000004</v>
      </c>
      <c r="H27" s="2">
        <f t="shared" si="0"/>
        <v>27681549.167845126</v>
      </c>
    </row>
    <row r="28" spans="1:8" ht="27" x14ac:dyDescent="0.3">
      <c r="A28" s="3" t="s">
        <v>21</v>
      </c>
      <c r="B28" s="5" t="s">
        <v>50</v>
      </c>
      <c r="C28" s="2">
        <v>558744.86600000004</v>
      </c>
      <c r="D28" s="2">
        <v>151862197.42065766</v>
      </c>
      <c r="E28" s="2">
        <v>129657.433</v>
      </c>
      <c r="F28" s="2">
        <v>23998333.573728286</v>
      </c>
      <c r="G28" s="2">
        <f t="shared" si="0"/>
        <v>688402.299</v>
      </c>
      <c r="H28" s="2">
        <f>F28+D28</f>
        <v>175860530.99438596</v>
      </c>
    </row>
    <row r="29" spans="1:8" x14ac:dyDescent="0.3">
      <c r="C29" s="1">
        <f t="shared" ref="C29:E29" si="1">SUM(C4:C28)</f>
        <v>574338.28656799998</v>
      </c>
      <c r="D29" s="1">
        <f t="shared" si="1"/>
        <v>189231462.81800336</v>
      </c>
      <c r="E29" s="1">
        <f t="shared" si="1"/>
        <v>2793515.7319330005</v>
      </c>
      <c r="F29" s="1">
        <f>SUM(F4:F28)</f>
        <v>1699391220.8224335</v>
      </c>
      <c r="G29" s="1">
        <f>SUM(G4:G28)</f>
        <v>3367854.0185010005</v>
      </c>
      <c r="H29" s="1">
        <f t="shared" ref="H29" si="2">SUM(H4:H28)</f>
        <v>1888622683.6404369</v>
      </c>
    </row>
  </sheetData>
  <mergeCells count="6">
    <mergeCell ref="C2:D2"/>
    <mergeCell ref="E2:F2"/>
    <mergeCell ref="G2:H2"/>
    <mergeCell ref="A2:A3"/>
    <mergeCell ref="A1:H1"/>
    <mergeCell ref="B2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rightToLeft="1" tabSelected="1" workbookViewId="0">
      <selection activeCell="B2" sqref="A2:H29"/>
    </sheetView>
  </sheetViews>
  <sheetFormatPr defaultRowHeight="14.4" x14ac:dyDescent="0.3"/>
  <cols>
    <col min="1" max="1" width="26.88671875" bestFit="1" customWidth="1"/>
    <col min="2" max="2" width="28.44140625" bestFit="1" customWidth="1"/>
    <col min="3" max="3" width="13.44140625" style="1" bestFit="1" customWidth="1"/>
    <col min="4" max="6" width="18.6640625" style="1" bestFit="1" customWidth="1"/>
    <col min="7" max="7" width="13.44140625" style="1" bestFit="1" customWidth="1"/>
    <col min="8" max="8" width="18.6640625" style="1" bestFit="1" customWidth="1"/>
    <col min="9" max="9" width="12.44140625" bestFit="1" customWidth="1"/>
  </cols>
  <sheetData>
    <row r="1" spans="1:9" ht="27" x14ac:dyDescent="0.3">
      <c r="A1" s="11" t="s">
        <v>59</v>
      </c>
      <c r="B1" s="11"/>
      <c r="C1" s="11"/>
      <c r="D1" s="11"/>
      <c r="E1" s="11"/>
      <c r="F1" s="11"/>
      <c r="G1" s="11"/>
      <c r="H1" s="11"/>
    </row>
    <row r="2" spans="1:9" ht="21.6" x14ac:dyDescent="0.3">
      <c r="A2" s="11" t="s">
        <v>22</v>
      </c>
      <c r="B2" s="12" t="s">
        <v>56</v>
      </c>
      <c r="C2" s="7" t="s">
        <v>51</v>
      </c>
      <c r="D2" s="8"/>
      <c r="E2" s="7" t="s">
        <v>52</v>
      </c>
      <c r="F2" s="8"/>
      <c r="G2" s="7" t="s">
        <v>53</v>
      </c>
      <c r="H2" s="8"/>
    </row>
    <row r="3" spans="1:9" ht="21.6" x14ac:dyDescent="0.3">
      <c r="A3" s="11"/>
      <c r="B3" s="13"/>
      <c r="C3" s="5" t="s">
        <v>54</v>
      </c>
      <c r="D3" s="5" t="s">
        <v>55</v>
      </c>
      <c r="E3" s="5" t="s">
        <v>54</v>
      </c>
      <c r="F3" s="5" t="s">
        <v>55</v>
      </c>
      <c r="G3" s="5" t="s">
        <v>54</v>
      </c>
      <c r="H3" s="5" t="s">
        <v>55</v>
      </c>
    </row>
    <row r="4" spans="1:9" ht="27" x14ac:dyDescent="0.3">
      <c r="A4" s="3" t="s">
        <v>0</v>
      </c>
      <c r="B4" s="5" t="s">
        <v>26</v>
      </c>
      <c r="C4" s="2">
        <v>0</v>
      </c>
      <c r="D4" s="2">
        <v>0</v>
      </c>
      <c r="E4" s="2">
        <v>124187.54487</v>
      </c>
      <c r="F4" s="2">
        <v>138167888.87557164</v>
      </c>
      <c r="G4" s="2">
        <f>E4+C4</f>
        <v>124187.54487</v>
      </c>
      <c r="H4" s="2">
        <f>F4+D4</f>
        <v>138167888.87557164</v>
      </c>
      <c r="I4" s="4"/>
    </row>
    <row r="5" spans="1:9" ht="27" x14ac:dyDescent="0.3">
      <c r="A5" s="3" t="s">
        <v>1</v>
      </c>
      <c r="B5" s="5" t="s">
        <v>27</v>
      </c>
      <c r="C5" s="2">
        <v>789.44</v>
      </c>
      <c r="D5" s="2">
        <v>3652393.2363636363</v>
      </c>
      <c r="E5" s="2">
        <v>139260.753467</v>
      </c>
      <c r="F5" s="2">
        <v>106949295.785852</v>
      </c>
      <c r="G5" s="2">
        <f t="shared" ref="G5:H28" si="0">E5+C5</f>
        <v>140050.193467</v>
      </c>
      <c r="H5" s="2">
        <f t="shared" si="0"/>
        <v>110601689.02221563</v>
      </c>
      <c r="I5" s="4"/>
    </row>
    <row r="6" spans="1:9" ht="27" x14ac:dyDescent="0.3">
      <c r="A6" s="3" t="s">
        <v>2</v>
      </c>
      <c r="B6" s="5" t="s">
        <v>28</v>
      </c>
      <c r="C6" s="2">
        <v>504.286</v>
      </c>
      <c r="D6" s="2">
        <v>4656918.33</v>
      </c>
      <c r="E6" s="2">
        <v>57344.791870000015</v>
      </c>
      <c r="F6" s="2">
        <v>77670988.325743452</v>
      </c>
      <c r="G6" s="2">
        <f t="shared" si="0"/>
        <v>57849.077870000016</v>
      </c>
      <c r="H6" s="2">
        <f t="shared" si="0"/>
        <v>82327906.65574345</v>
      </c>
      <c r="I6" s="4"/>
    </row>
    <row r="7" spans="1:9" ht="27" x14ac:dyDescent="0.3">
      <c r="A7" s="3" t="s">
        <v>3</v>
      </c>
      <c r="B7" s="5" t="s">
        <v>29</v>
      </c>
      <c r="C7" s="2">
        <v>23.7</v>
      </c>
      <c r="D7" s="2">
        <v>42885.818181818177</v>
      </c>
      <c r="E7" s="2">
        <v>36236.036459999996</v>
      </c>
      <c r="F7" s="2">
        <v>86387922.458999932</v>
      </c>
      <c r="G7" s="2">
        <f t="shared" si="0"/>
        <v>36259.736459999993</v>
      </c>
      <c r="H7" s="2">
        <f t="shared" si="0"/>
        <v>86430808.277181745</v>
      </c>
      <c r="I7" s="4"/>
    </row>
    <row r="8" spans="1:9" ht="27" x14ac:dyDescent="0.3">
      <c r="A8" s="3" t="s">
        <v>4</v>
      </c>
      <c r="B8" s="5" t="s">
        <v>30</v>
      </c>
      <c r="C8" s="2">
        <v>0</v>
      </c>
      <c r="D8" s="2">
        <v>0</v>
      </c>
      <c r="E8" s="2">
        <v>98797.85</v>
      </c>
      <c r="F8" s="2">
        <v>59062935.927272722</v>
      </c>
      <c r="G8" s="2">
        <f t="shared" si="0"/>
        <v>98797.85</v>
      </c>
      <c r="H8" s="2">
        <f t="shared" si="0"/>
        <v>59062935.927272722</v>
      </c>
      <c r="I8" s="4"/>
    </row>
    <row r="9" spans="1:9" ht="27" x14ac:dyDescent="0.3">
      <c r="A9" s="3" t="s">
        <v>5</v>
      </c>
      <c r="B9" s="5" t="s">
        <v>31</v>
      </c>
      <c r="C9" s="2">
        <v>0</v>
      </c>
      <c r="D9" s="2">
        <v>0</v>
      </c>
      <c r="E9" s="2">
        <v>329295.19199999998</v>
      </c>
      <c r="F9" s="2">
        <v>95989502.433257744</v>
      </c>
      <c r="G9" s="2">
        <f t="shared" si="0"/>
        <v>329295.19199999998</v>
      </c>
      <c r="H9" s="2">
        <f t="shared" si="0"/>
        <v>95989502.433257744</v>
      </c>
      <c r="I9" s="4"/>
    </row>
    <row r="10" spans="1:9" ht="27" x14ac:dyDescent="0.3">
      <c r="A10" s="3" t="s">
        <v>23</v>
      </c>
      <c r="B10" s="5" t="s">
        <v>32</v>
      </c>
      <c r="C10" s="2">
        <v>0</v>
      </c>
      <c r="D10" s="2">
        <v>0</v>
      </c>
      <c r="E10" s="2">
        <v>150112.20499999999</v>
      </c>
      <c r="F10" s="2">
        <v>78449728.970580593</v>
      </c>
      <c r="G10" s="2">
        <f t="shared" si="0"/>
        <v>150112.20499999999</v>
      </c>
      <c r="H10" s="2">
        <f t="shared" si="0"/>
        <v>78449728.970580593</v>
      </c>
      <c r="I10" s="4"/>
    </row>
    <row r="11" spans="1:9" ht="27" x14ac:dyDescent="0.3">
      <c r="A11" s="3" t="s">
        <v>24</v>
      </c>
      <c r="B11" s="5" t="s">
        <v>33</v>
      </c>
      <c r="C11" s="2">
        <v>0</v>
      </c>
      <c r="D11" s="2">
        <v>0</v>
      </c>
      <c r="E11" s="2">
        <v>24767.705670999996</v>
      </c>
      <c r="F11" s="2">
        <v>40973851.012252942</v>
      </c>
      <c r="G11" s="2">
        <f t="shared" si="0"/>
        <v>24767.705670999996</v>
      </c>
      <c r="H11" s="2">
        <f t="shared" si="0"/>
        <v>40973851.012252942</v>
      </c>
      <c r="I11" s="4"/>
    </row>
    <row r="12" spans="1:9" ht="27" x14ac:dyDescent="0.3">
      <c r="A12" s="3" t="s">
        <v>6</v>
      </c>
      <c r="B12" s="5" t="s">
        <v>34</v>
      </c>
      <c r="C12" s="2">
        <v>0</v>
      </c>
      <c r="D12" s="2">
        <v>0</v>
      </c>
      <c r="E12" s="2">
        <v>21176.86</v>
      </c>
      <c r="F12" s="2">
        <v>10588430</v>
      </c>
      <c r="G12" s="2">
        <f t="shared" si="0"/>
        <v>21176.86</v>
      </c>
      <c r="H12" s="2">
        <f t="shared" si="0"/>
        <v>10588430</v>
      </c>
      <c r="I12" s="4"/>
    </row>
    <row r="13" spans="1:9" ht="27" x14ac:dyDescent="0.3">
      <c r="A13" s="3" t="s">
        <v>7</v>
      </c>
      <c r="B13" s="5" t="s">
        <v>35</v>
      </c>
      <c r="C13" s="2">
        <v>12009.9</v>
      </c>
      <c r="D13" s="2">
        <v>6065000</v>
      </c>
      <c r="E13" s="2">
        <v>79684.326000000001</v>
      </c>
      <c r="F13" s="2">
        <v>63596555.315272719</v>
      </c>
      <c r="G13" s="2">
        <f t="shared" si="0"/>
        <v>91694.225999999995</v>
      </c>
      <c r="H13" s="2">
        <f t="shared" si="0"/>
        <v>69661555.315272719</v>
      </c>
      <c r="I13" s="4"/>
    </row>
    <row r="14" spans="1:9" ht="27" x14ac:dyDescent="0.3">
      <c r="A14" s="3" t="s">
        <v>8</v>
      </c>
      <c r="B14" s="5" t="s">
        <v>36</v>
      </c>
      <c r="C14" s="2">
        <v>0</v>
      </c>
      <c r="D14" s="2">
        <v>0</v>
      </c>
      <c r="E14" s="2">
        <v>87067.035300000003</v>
      </c>
      <c r="F14" s="2">
        <v>67388459.442101046</v>
      </c>
      <c r="G14" s="2">
        <f t="shared" si="0"/>
        <v>87067.035300000003</v>
      </c>
      <c r="H14" s="2">
        <f t="shared" si="0"/>
        <v>67388459.442101046</v>
      </c>
      <c r="I14" s="4"/>
    </row>
    <row r="15" spans="1:9" ht="27" x14ac:dyDescent="0.3">
      <c r="A15" s="3" t="s">
        <v>9</v>
      </c>
      <c r="B15" s="5" t="s">
        <v>37</v>
      </c>
      <c r="C15" s="2">
        <v>0</v>
      </c>
      <c r="D15" s="2">
        <v>0</v>
      </c>
      <c r="E15" s="2">
        <v>30573.995999999999</v>
      </c>
      <c r="F15" s="2">
        <v>44564322.779257156</v>
      </c>
      <c r="G15" s="2">
        <f t="shared" si="0"/>
        <v>30573.995999999999</v>
      </c>
      <c r="H15" s="2">
        <f t="shared" si="0"/>
        <v>44564322.779257156</v>
      </c>
      <c r="I15" s="4"/>
    </row>
    <row r="16" spans="1:9" ht="27" x14ac:dyDescent="0.3">
      <c r="A16" s="3" t="s">
        <v>10</v>
      </c>
      <c r="B16" s="5" t="s">
        <v>38</v>
      </c>
      <c r="C16" s="2">
        <v>160.35859999999997</v>
      </c>
      <c r="D16" s="2">
        <v>4592931.7127272729</v>
      </c>
      <c r="E16" s="2">
        <v>22860.055598000006</v>
      </c>
      <c r="F16" s="2">
        <v>56329127.221941553</v>
      </c>
      <c r="G16" s="2">
        <f t="shared" si="0"/>
        <v>23020.414198000006</v>
      </c>
      <c r="H16" s="2">
        <f t="shared" si="0"/>
        <v>60922058.934668824</v>
      </c>
      <c r="I16" s="4"/>
    </row>
    <row r="17" spans="1:9" ht="27" x14ac:dyDescent="0.3">
      <c r="A17" s="3" t="s">
        <v>11</v>
      </c>
      <c r="B17" s="5" t="s">
        <v>39</v>
      </c>
      <c r="C17" s="2">
        <v>0</v>
      </c>
      <c r="D17" s="2">
        <v>0</v>
      </c>
      <c r="E17" s="2">
        <v>41970.11</v>
      </c>
      <c r="F17" s="2">
        <v>27683283.590909086</v>
      </c>
      <c r="G17" s="2">
        <f t="shared" si="0"/>
        <v>41970.11</v>
      </c>
      <c r="H17" s="2">
        <f t="shared" si="0"/>
        <v>27683283.590909086</v>
      </c>
      <c r="I17" s="4"/>
    </row>
    <row r="18" spans="1:9" ht="27" x14ac:dyDescent="0.3">
      <c r="A18" s="3" t="s">
        <v>12</v>
      </c>
      <c r="B18" s="5" t="s">
        <v>40</v>
      </c>
      <c r="C18" s="2">
        <v>0</v>
      </c>
      <c r="D18" s="2">
        <v>0</v>
      </c>
      <c r="E18" s="2">
        <v>56518.260049999997</v>
      </c>
      <c r="F18" s="2">
        <v>72657177.13937062</v>
      </c>
      <c r="G18" s="2">
        <f t="shared" si="0"/>
        <v>56518.260049999997</v>
      </c>
      <c r="H18" s="2">
        <f t="shared" si="0"/>
        <v>72657177.13937062</v>
      </c>
      <c r="I18" s="4"/>
    </row>
    <row r="19" spans="1:9" ht="27" x14ac:dyDescent="0.3">
      <c r="A19" s="3" t="s">
        <v>13</v>
      </c>
      <c r="B19" s="5" t="s">
        <v>41</v>
      </c>
      <c r="C19" s="2">
        <v>5039.2331000000004</v>
      </c>
      <c r="D19" s="2">
        <v>9119197.1009725574</v>
      </c>
      <c r="E19" s="2">
        <v>76773.251121000008</v>
      </c>
      <c r="F19" s="2">
        <v>51976369.682818122</v>
      </c>
      <c r="G19" s="2">
        <f t="shared" si="0"/>
        <v>81812.484221000006</v>
      </c>
      <c r="H19" s="2">
        <f t="shared" si="0"/>
        <v>61095566.783790678</v>
      </c>
      <c r="I19" s="4"/>
    </row>
    <row r="20" spans="1:9" ht="27" x14ac:dyDescent="0.3">
      <c r="A20" s="3" t="s">
        <v>14</v>
      </c>
      <c r="B20" s="5" t="s">
        <v>42</v>
      </c>
      <c r="C20" s="2">
        <v>0</v>
      </c>
      <c r="D20" s="2">
        <v>0</v>
      </c>
      <c r="E20" s="2">
        <v>190615.76</v>
      </c>
      <c r="F20" s="2">
        <v>95725516.918181807</v>
      </c>
      <c r="G20" s="2">
        <f t="shared" si="0"/>
        <v>190615.76</v>
      </c>
      <c r="H20" s="2">
        <f t="shared" si="0"/>
        <v>95725516.918181807</v>
      </c>
      <c r="I20" s="4"/>
    </row>
    <row r="21" spans="1:9" ht="27" x14ac:dyDescent="0.3">
      <c r="A21" s="3" t="s">
        <v>15</v>
      </c>
      <c r="B21" s="5" t="s">
        <v>43</v>
      </c>
      <c r="C21" s="2">
        <v>0</v>
      </c>
      <c r="D21" s="2">
        <v>0</v>
      </c>
      <c r="E21" s="2">
        <v>92492.422881999984</v>
      </c>
      <c r="F21" s="2">
        <v>31340420.175090909</v>
      </c>
      <c r="G21" s="2">
        <f t="shared" si="0"/>
        <v>92492.422881999984</v>
      </c>
      <c r="H21" s="2">
        <f t="shared" si="0"/>
        <v>31340420.175090909</v>
      </c>
      <c r="I21" s="4"/>
    </row>
    <row r="22" spans="1:9" ht="27" x14ac:dyDescent="0.3">
      <c r="A22" s="3" t="s">
        <v>16</v>
      </c>
      <c r="B22" s="5" t="s">
        <v>44</v>
      </c>
      <c r="C22" s="2">
        <v>0</v>
      </c>
      <c r="D22" s="2">
        <v>0</v>
      </c>
      <c r="E22" s="2">
        <v>17595.12558</v>
      </c>
      <c r="F22" s="2">
        <v>44877679.242371574</v>
      </c>
      <c r="G22" s="2">
        <f t="shared" si="0"/>
        <v>17595.12558</v>
      </c>
      <c r="H22" s="2">
        <f t="shared" si="0"/>
        <v>44877679.242371574</v>
      </c>
      <c r="I22" s="4"/>
    </row>
    <row r="23" spans="1:9" ht="27" x14ac:dyDescent="0.3">
      <c r="A23" s="3" t="s">
        <v>17</v>
      </c>
      <c r="B23" s="5" t="s">
        <v>45</v>
      </c>
      <c r="C23" s="2">
        <v>0</v>
      </c>
      <c r="D23" s="2">
        <v>0</v>
      </c>
      <c r="E23" s="2">
        <v>25764.125</v>
      </c>
      <c r="F23" s="2">
        <v>5956817.9390909085</v>
      </c>
      <c r="G23" s="2">
        <f t="shared" si="0"/>
        <v>25764.125</v>
      </c>
      <c r="H23" s="2">
        <f t="shared" si="0"/>
        <v>5956817.9390909085</v>
      </c>
      <c r="I23" s="4"/>
    </row>
    <row r="24" spans="1:9" ht="27" x14ac:dyDescent="0.3">
      <c r="A24" s="3" t="s">
        <v>18</v>
      </c>
      <c r="B24" s="5" t="s">
        <v>46</v>
      </c>
      <c r="C24" s="2">
        <v>0</v>
      </c>
      <c r="D24" s="2">
        <v>0</v>
      </c>
      <c r="E24" s="2">
        <v>13869.085695999998</v>
      </c>
      <c r="F24" s="2">
        <v>26301376.209727295</v>
      </c>
      <c r="G24" s="2">
        <f t="shared" si="0"/>
        <v>13869.085695999998</v>
      </c>
      <c r="H24" s="2">
        <f t="shared" si="0"/>
        <v>26301376.209727295</v>
      </c>
      <c r="I24" s="4"/>
    </row>
    <row r="25" spans="1:9" ht="27" x14ac:dyDescent="0.3">
      <c r="A25" s="3" t="s">
        <v>19</v>
      </c>
      <c r="B25" s="5" t="s">
        <v>47</v>
      </c>
      <c r="C25" s="2">
        <v>0</v>
      </c>
      <c r="D25" s="2">
        <v>0</v>
      </c>
      <c r="E25" s="2">
        <v>17371.812291000002</v>
      </c>
      <c r="F25" s="2">
        <v>28616794.044522192</v>
      </c>
      <c r="G25" s="2">
        <f t="shared" si="0"/>
        <v>17371.812291000002</v>
      </c>
      <c r="H25" s="2">
        <f t="shared" si="0"/>
        <v>28616794.044522192</v>
      </c>
      <c r="I25" s="4"/>
    </row>
    <row r="26" spans="1:9" ht="27" x14ac:dyDescent="0.3">
      <c r="A26" s="3" t="s">
        <v>25</v>
      </c>
      <c r="B26" s="5" t="s">
        <v>48</v>
      </c>
      <c r="C26" s="2">
        <v>0</v>
      </c>
      <c r="D26" s="2">
        <v>0</v>
      </c>
      <c r="E26" s="2">
        <v>4032.01982</v>
      </c>
      <c r="F26" s="2">
        <v>13380613.021727273</v>
      </c>
      <c r="G26" s="2">
        <f t="shared" si="0"/>
        <v>4032.01982</v>
      </c>
      <c r="H26" s="2">
        <f t="shared" si="0"/>
        <v>13380613.021727273</v>
      </c>
      <c r="I26" s="4"/>
    </row>
    <row r="27" spans="1:9" ht="27" x14ac:dyDescent="0.3">
      <c r="A27" s="3" t="s">
        <v>20</v>
      </c>
      <c r="B27" s="5" t="s">
        <v>49</v>
      </c>
      <c r="C27" s="2">
        <v>44.579000000000001</v>
      </c>
      <c r="D27" s="2">
        <v>1488000</v>
      </c>
      <c r="E27" s="2">
        <v>9208.2541850000016</v>
      </c>
      <c r="F27" s="2">
        <v>26169229.837363642</v>
      </c>
      <c r="G27" s="2">
        <f t="shared" si="0"/>
        <v>9252.8331850000013</v>
      </c>
      <c r="H27" s="2">
        <f t="shared" si="0"/>
        <v>27657229.837363642</v>
      </c>
      <c r="I27" s="4"/>
    </row>
    <row r="28" spans="1:9" ht="27" x14ac:dyDescent="0.3">
      <c r="A28" s="3" t="s">
        <v>21</v>
      </c>
      <c r="B28" s="5" t="s">
        <v>50</v>
      </c>
      <c r="C28" s="2">
        <v>546900</v>
      </c>
      <c r="D28" s="2">
        <v>181888356.59090906</v>
      </c>
      <c r="E28" s="2">
        <v>85867.085000000006</v>
      </c>
      <c r="F28" s="2">
        <v>16438847.6</v>
      </c>
      <c r="G28" s="2">
        <f t="shared" si="0"/>
        <v>632767.08499999996</v>
      </c>
      <c r="H28" s="2">
        <f>F28+D28</f>
        <v>198327204.19090906</v>
      </c>
      <c r="I28" s="4"/>
    </row>
    <row r="29" spans="1:9" x14ac:dyDescent="0.3">
      <c r="A29" s="14" t="s">
        <v>57</v>
      </c>
      <c r="B29" s="14"/>
      <c r="D29" s="1">
        <f>SUM(D4:D28)</f>
        <v>211505682.78915435</v>
      </c>
      <c r="F29" s="1">
        <f>SUM(F4:F28)</f>
        <v>1367243133.9492774</v>
      </c>
      <c r="G29" s="1">
        <f>SUM(G4:G28)</f>
        <v>2398913.160561</v>
      </c>
      <c r="H29" s="6">
        <f>SUM(H4:H28)</f>
        <v>1578748816.7384317</v>
      </c>
    </row>
  </sheetData>
  <mergeCells count="7">
    <mergeCell ref="A29:B29"/>
    <mergeCell ref="A1:H1"/>
    <mergeCell ref="A2:A3"/>
    <mergeCell ref="C2:D2"/>
    <mergeCell ref="E2:F2"/>
    <mergeCell ref="G2:H2"/>
    <mergeCell ref="B2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>SACC - 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r-aldegli</dc:creator>
  <cp:lastModifiedBy>YAVAR2</cp:lastModifiedBy>
  <dcterms:created xsi:type="dcterms:W3CDTF">2022-09-18T08:40:53Z</dcterms:created>
  <dcterms:modified xsi:type="dcterms:W3CDTF">2022-12-31T12:24:29Z</dcterms:modified>
</cp:coreProperties>
</file>